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bb-my.sharepoint.com/personal/emil_kalina_cz_abb_com/Documents/Desktop/UKOLY/2025-11-POŠTA/"/>
    </mc:Choice>
  </mc:AlternateContent>
  <xr:revisionPtr revIDLastSave="0" documentId="8_{51381B2E-F67D-47E3-8109-0E173B36937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Area" localSheetId="0">Sheet1!$A$1:$N$34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X21" i="1"/>
  <c r="AE14" i="1"/>
  <c r="AB14" i="1"/>
  <c r="AE13" i="1"/>
  <c r="AB13" i="1"/>
  <c r="AE12" i="1"/>
  <c r="AB12" i="1"/>
  <c r="AE11" i="1"/>
  <c r="AB11" i="1"/>
  <c r="AE10" i="1"/>
  <c r="AB10" i="1"/>
  <c r="AE9" i="1"/>
  <c r="AB9" i="1"/>
  <c r="AE8" i="1"/>
  <c r="AB8" i="1"/>
  <c r="AE7" i="1"/>
  <c r="AB7" i="1"/>
  <c r="AE6" i="1"/>
  <c r="AB6" i="1"/>
  <c r="AE5" i="1"/>
  <c r="AB5" i="1"/>
  <c r="K6" i="1"/>
  <c r="K7" i="1"/>
  <c r="K8" i="1"/>
  <c r="K9" i="1"/>
  <c r="K10" i="1"/>
  <c r="K11" i="1"/>
  <c r="K12" i="1"/>
  <c r="K13" i="1"/>
  <c r="K14" i="1"/>
  <c r="X17" i="1" l="1"/>
</calcChain>
</file>

<file path=xl/sharedStrings.xml><?xml version="1.0" encoding="utf-8"?>
<sst xmlns="http://schemas.openxmlformats.org/spreadsheetml/2006/main" count="65" uniqueCount="42">
  <si>
    <t>P.Č.</t>
  </si>
  <si>
    <t>Příjmení</t>
  </si>
  <si>
    <t>Jméno</t>
  </si>
  <si>
    <t>Osobní číslo
(pouze zaměstnanci)</t>
  </si>
  <si>
    <t>Zaměstananec (+RP)
Člen OS KOVO (+RP)
Host</t>
  </si>
  <si>
    <t>Cena*</t>
  </si>
  <si>
    <t>Adresa bydliště</t>
  </si>
  <si>
    <t>Datum narození</t>
  </si>
  <si>
    <t>Věk*</t>
  </si>
  <si>
    <t>Mobilní tel.kontakt</t>
  </si>
  <si>
    <t>Email</t>
  </si>
  <si>
    <t>Zaměstnanec (+RP)</t>
  </si>
  <si>
    <t>dospělí OS</t>
  </si>
  <si>
    <t>Člen OS KOVO (+RP)</t>
  </si>
  <si>
    <t>dospělí zaměstnanec</t>
  </si>
  <si>
    <t>HOST</t>
  </si>
  <si>
    <t>host</t>
  </si>
  <si>
    <t>dítě člen OS</t>
  </si>
  <si>
    <t>dítě zaměstnanec</t>
  </si>
  <si>
    <t>dítě host</t>
  </si>
  <si>
    <t>Dospělý je osoba od 12.let</t>
  </si>
  <si>
    <t>Dítě je osoba 3. - 11,9let</t>
  </si>
  <si>
    <t>Způsob platby *</t>
  </si>
  <si>
    <t>PŘEVODEM</t>
  </si>
  <si>
    <t>Celková cena*</t>
  </si>
  <si>
    <t>Datum splatnosti*</t>
  </si>
  <si>
    <t>Číslo účtu *</t>
  </si>
  <si>
    <t>1341151389/0800</t>
  </si>
  <si>
    <t>Přidělený variabilní symbol*</t>
  </si>
  <si>
    <t>Pozmámka k platbě*</t>
  </si>
  <si>
    <t>STARÁ POŠTA - LEDEN</t>
  </si>
  <si>
    <t>PEPOVKA - ÚNOR</t>
  </si>
  <si>
    <t>Variabilní symbol přířadil*</t>
  </si>
  <si>
    <t>Koudelka</t>
  </si>
  <si>
    <t>Dne*</t>
  </si>
  <si>
    <t>Údaje sdělované klientem, účastníkem zájezdu pořádaného ZO OS KOVO ABB Brno ve formě jména, příjmení, osobního čísla zaměstnance, komunikační e-mailové adresy, adresy bydliště, data narození a aktuálního telefonického spojení na min. 1 osobu ze skupiny osob, členů rodiny, jsou v rámci organizace příslušného zájezdu vedeny v databázích ZO OS KOVO ABB Brno a podle potřeby jsou sdělovány třetím osobám, tj. dopravci, pojišťovací společnosti a společnosti zajištující ubytování v nezbytném rozsahu. Vedení databází podléhá zákonu 101/2000sb. v aktuálním znění. Dále podléhá souhlas klienta se zpracováním osobních údajů podle Nařízení Evropského parlamentu a Rady EU 2016/679 ze dne 27. dubna 2016 o ochraně fyzických osob v souvislosti se zpracováním osobních údajů a o volném pohybu těchto údajů, GDPR. Klient podpisem přihlášky bere toto oznámení na vědomí. ZO OS KOVO ABB Brno a jeho smluvní partneři se zavazují dodržovat povinnost nepředávání výše uvedených údajů dalším fyzickým a právnickým osobám mimo výše vyjmenované. 
Uvedená pravidla platí pro účastníky zájezdu ve všech kategoriích, tj. zaměstnanců společnosti ABB, členů OS KOVO i hostů tj. rodinných příslušníků výše uvedených osob. 
Klient má právo kdykoliv odvolat souhlas s uložením údajů, ale vystavuje se tomu, že nebude možné mu řádně a včas zajistit čerpání služeb, učiní-li tak před vlastním zájezdem. 
ZO OS KOVO ABB Brno dodržuje doporučení daná zákonem 101/2000sb o ochraně osobních údajů a všechny procesy spojené s archivací účetních dokladů souvisejících s pořádáním akcí a aktivitami a jsou pravidelně prověřovány ze strany OS KOVO PRAHA.</t>
  </si>
  <si>
    <t xml:space="preserve">Účastník zájezdu souhlasí s pořizováním fotodokumentace pro účely propagace ZO OS KOVO ABB Brno. </t>
  </si>
  <si>
    <t>* Označené údaje vyplňuje vedoucí zájezdu</t>
  </si>
  <si>
    <t>RP - Rodinný příslušník (manžel-ka/dítě)</t>
  </si>
  <si>
    <t>Dostoupil</t>
  </si>
  <si>
    <t>Přihláškový formulář Stará Pošta - Filipovice 16.-18.1. 2026</t>
  </si>
  <si>
    <t>Standard/Economy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</si>
</sst>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_-* #,##0\ [$Kč-405]_-;\-* #,##0\ [$Kč-405]_-;_-* &quot;-&quot;??\ [$Kč-405]_-;_-@_-"/>
    <numFmt numFmtId="166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3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left"/>
    </xf>
    <xf numFmtId="165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left"/>
    </xf>
    <xf numFmtId="0" fontId="0" fillId="0" borderId="27" xfId="0" applyBorder="1" applyAlignment="1">
      <alignment horizontal="left"/>
    </xf>
    <xf numFmtId="165" fontId="8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166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6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Protection="1">
      <protection locked="0"/>
    </xf>
    <xf numFmtId="14" fontId="0" fillId="0" borderId="15" xfId="0" applyNumberFormat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4" fontId="5" fillId="2" borderId="32" xfId="0" applyNumberFormat="1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17" xfId="0" applyNumberFormat="1" applyFont="1" applyFill="1" applyBorder="1" applyAlignment="1">
      <alignment vertical="center"/>
    </xf>
    <xf numFmtId="14" fontId="4" fillId="2" borderId="32" xfId="0" applyNumberFormat="1" applyFont="1" applyFill="1" applyBorder="1" applyAlignment="1">
      <alignment vertical="center"/>
    </xf>
    <xf numFmtId="14" fontId="4" fillId="2" borderId="16" xfId="0" applyNumberFormat="1" applyFont="1" applyFill="1" applyBorder="1" applyAlignment="1">
      <alignment vertical="center"/>
    </xf>
    <xf numFmtId="14" fontId="4" fillId="2" borderId="17" xfId="0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8" xfId="0" applyBorder="1"/>
    <xf numFmtId="0" fontId="0" fillId="0" borderId="9" xfId="0" applyBorder="1"/>
    <xf numFmtId="14" fontId="0" fillId="0" borderId="21" xfId="0" applyNumberFormat="1" applyBorder="1"/>
    <xf numFmtId="14" fontId="0" fillId="0" borderId="22" xfId="0" applyNumberFormat="1" applyBorder="1"/>
    <xf numFmtId="14" fontId="0" fillId="0" borderId="23" xfId="0" applyNumberFormat="1" applyBorder="1"/>
    <xf numFmtId="0" fontId="0" fillId="0" borderId="33" xfId="0" applyBorder="1" applyAlignment="1">
      <alignment horizontal="center" vertical="center"/>
    </xf>
    <xf numFmtId="14" fontId="7" fillId="0" borderId="0" xfId="0" applyNumberFormat="1" applyFont="1"/>
    <xf numFmtId="0" fontId="0" fillId="0" borderId="0" xfId="0" applyAlignment="1">
      <alignment vertical="top" wrapText="1"/>
    </xf>
    <xf numFmtId="0" fontId="1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/>
    <xf numFmtId="0" fontId="0" fillId="0" borderId="0" xfId="0" applyAlignment="1">
      <alignment vertical="center"/>
    </xf>
    <xf numFmtId="0" fontId="0" fillId="2" borderId="0" xfId="0" applyFill="1"/>
    <xf numFmtId="0" fontId="0" fillId="0" borderId="43" xfId="0" applyBorder="1"/>
    <xf numFmtId="0" fontId="0" fillId="0" borderId="44" xfId="0" applyBorder="1"/>
    <xf numFmtId="0" fontId="0" fillId="0" borderId="0" xfId="0" applyAlignment="1" applyProtection="1">
      <alignment horizontal="left" vertical="center"/>
      <protection locked="0"/>
    </xf>
    <xf numFmtId="0" fontId="0" fillId="0" borderId="44" xfId="0" applyBorder="1" applyProtection="1">
      <protection locked="0"/>
    </xf>
    <xf numFmtId="166" fontId="0" fillId="0" borderId="44" xfId="0" applyNumberFormat="1" applyBorder="1" applyProtection="1">
      <protection locked="0"/>
    </xf>
    <xf numFmtId="0" fontId="0" fillId="0" borderId="46" xfId="0" applyBorder="1"/>
    <xf numFmtId="0" fontId="1" fillId="0" borderId="31" xfId="0" applyFont="1" applyBorder="1" applyAlignment="1">
      <alignment horizontal="center" vertical="center"/>
    </xf>
    <xf numFmtId="0" fontId="0" fillId="5" borderId="0" xfId="0" applyFill="1"/>
    <xf numFmtId="0" fontId="1" fillId="5" borderId="47" xfId="0" applyFont="1" applyFill="1" applyBorder="1" applyAlignment="1">
      <alignment horizontal="center" vertical="center"/>
    </xf>
    <xf numFmtId="0" fontId="3" fillId="5" borderId="39" xfId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37" xfId="0" applyFill="1" applyBorder="1"/>
    <xf numFmtId="14" fontId="7" fillId="5" borderId="37" xfId="0" applyNumberFormat="1" applyFont="1" applyFill="1" applyBorder="1"/>
    <xf numFmtId="0" fontId="0" fillId="5" borderId="37" xfId="0" applyFill="1" applyBorder="1" applyAlignment="1">
      <alignment vertical="top" wrapText="1"/>
    </xf>
    <xf numFmtId="0" fontId="0" fillId="5" borderId="45" xfId="0" applyFill="1" applyBorder="1"/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S95"/>
  <sheetViews>
    <sheetView tabSelected="1" view="pageBreakPreview" zoomScale="85" zoomScaleNormal="100" zoomScaleSheetLayoutView="85" workbookViewId="0">
      <selection activeCell="I19" sqref="I19"/>
    </sheetView>
  </sheetViews>
  <sheetFormatPr defaultColWidth="0.1796875" defaultRowHeight="0" customHeight="1" zeroHeight="1" x14ac:dyDescent="0.35"/>
  <cols>
    <col min="1" max="1" width="2.453125" customWidth="1"/>
    <col min="2" max="2" width="4.453125" bestFit="1" customWidth="1"/>
    <col min="3" max="3" width="27.7265625" bestFit="1" customWidth="1"/>
    <col min="4" max="5" width="19.54296875" customWidth="1"/>
    <col min="6" max="6" width="5.81640625" customWidth="1"/>
    <col min="7" max="7" width="13.54296875" customWidth="1"/>
    <col min="8" max="8" width="12.453125" customWidth="1"/>
    <col min="9" max="9" width="45.54296875" customWidth="1"/>
    <col min="10" max="10" width="15.453125" customWidth="1"/>
    <col min="11" max="11" width="9" customWidth="1"/>
    <col min="12" max="12" width="17.81640625" customWidth="1"/>
    <col min="13" max="13" width="33.26953125" customWidth="1"/>
    <col min="14" max="15" width="21.81640625" hidden="1" customWidth="1"/>
    <col min="16" max="16" width="29.1796875" style="11" hidden="1" customWidth="1"/>
    <col min="17" max="17" width="12.54296875" style="11" hidden="1" customWidth="1"/>
    <col min="18" max="32" width="21.81640625" hidden="1" customWidth="1"/>
    <col min="33" max="33" width="21.81640625" style="73" customWidth="1"/>
    <col min="34" max="51" width="21.81640625" customWidth="1"/>
    <col min="52" max="482" width="51.26953125" customWidth="1"/>
    <col min="483" max="483" width="7.7265625" customWidth="1"/>
    <col min="484" max="484" width="6.81640625" customWidth="1"/>
    <col min="485" max="485" width="9.1796875" customWidth="1"/>
    <col min="486" max="486" width="14.81640625" customWidth="1"/>
    <col min="487" max="487" width="14.453125" customWidth="1"/>
    <col min="488" max="488" width="11.1796875" customWidth="1"/>
    <col min="489" max="489" width="20.1796875" customWidth="1"/>
    <col min="490" max="490" width="18" customWidth="1"/>
    <col min="491" max="500" width="0.1796875" customWidth="1"/>
    <col min="501" max="501" width="23.26953125" customWidth="1"/>
    <col min="503" max="503" width="31.26953125" customWidth="1"/>
    <col min="505" max="505" width="0" hidden="1" customWidth="1"/>
    <col min="506" max="506" width="0.1796875" hidden="1" customWidth="1"/>
    <col min="510" max="510" width="8.7265625" customWidth="1"/>
    <col min="512" max="512" width="11.7265625" customWidth="1"/>
    <col min="513" max="513" width="15.26953125" customWidth="1"/>
    <col min="514" max="514" width="14.453125" customWidth="1"/>
    <col min="565" max="565" width="7.453125" hidden="1" customWidth="1"/>
  </cols>
  <sheetData>
    <row r="1" spans="2:33" ht="6" customHeight="1" x14ac:dyDescent="0.35"/>
    <row r="2" spans="2:33" ht="15.75" customHeight="1" x14ac:dyDescent="0.35">
      <c r="B2" s="84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6"/>
    </row>
    <row r="3" spans="2:33" ht="15" customHeight="1" x14ac:dyDescent="0.3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9"/>
    </row>
    <row r="4" spans="2:33" ht="45" customHeight="1" x14ac:dyDescent="0.35">
      <c r="B4" s="61" t="s">
        <v>0</v>
      </c>
      <c r="C4" s="3" t="s">
        <v>1</v>
      </c>
      <c r="D4" s="3" t="s">
        <v>2</v>
      </c>
      <c r="E4" s="6" t="s">
        <v>3</v>
      </c>
      <c r="F4" s="83" t="s">
        <v>4</v>
      </c>
      <c r="G4" s="83"/>
      <c r="H4" s="6" t="s">
        <v>5</v>
      </c>
      <c r="I4" s="3" t="s">
        <v>6</v>
      </c>
      <c r="J4" s="4" t="s">
        <v>7</v>
      </c>
      <c r="K4" s="4" t="s">
        <v>8</v>
      </c>
      <c r="L4" s="4" t="s">
        <v>9</v>
      </c>
      <c r="M4" s="72" t="s">
        <v>10</v>
      </c>
      <c r="V4" s="2" t="s">
        <v>0</v>
      </c>
      <c r="W4" s="3" t="s">
        <v>1</v>
      </c>
      <c r="X4" s="3" t="s">
        <v>2</v>
      </c>
      <c r="Y4" s="6" t="s">
        <v>3</v>
      </c>
      <c r="Z4" s="83" t="s">
        <v>4</v>
      </c>
      <c r="AA4" s="83"/>
      <c r="AB4" s="6" t="s">
        <v>5</v>
      </c>
      <c r="AC4" s="3" t="s">
        <v>6</v>
      </c>
      <c r="AD4" s="4" t="s">
        <v>7</v>
      </c>
      <c r="AE4" s="4" t="s">
        <v>8</v>
      </c>
      <c r="AF4" s="4" t="s">
        <v>9</v>
      </c>
      <c r="AG4" s="74" t="s">
        <v>41</v>
      </c>
    </row>
    <row r="5" spans="2:33" ht="20.149999999999999" customHeight="1" x14ac:dyDescent="0.35">
      <c r="B5" s="62">
        <v>1</v>
      </c>
      <c r="C5" s="7"/>
      <c r="D5" s="7"/>
      <c r="E5" s="7"/>
      <c r="F5" s="82"/>
      <c r="G5" s="82"/>
      <c r="H5" s="9"/>
      <c r="I5" s="7"/>
      <c r="J5" s="5"/>
      <c r="K5" s="10">
        <f>DATEDIF(J5,$M$21,"y")</f>
        <v>126</v>
      </c>
      <c r="L5" s="30"/>
      <c r="M5" s="28"/>
      <c r="O5" t="s">
        <v>11</v>
      </c>
      <c r="P5" s="12" t="s">
        <v>12</v>
      </c>
      <c r="Q5" s="13">
        <v>2400</v>
      </c>
      <c r="V5" s="1">
        <v>1</v>
      </c>
      <c r="W5" s="7"/>
      <c r="X5" s="7"/>
      <c r="Y5" s="7"/>
      <c r="Z5" s="82"/>
      <c r="AA5" s="82"/>
      <c r="AB5" s="9">
        <f>IF(Z5=$O$6,IF(AE5&lt;12,$Q$8,$Q$5))+IF(Z5=$O$5,IF(AE5&lt;12,$Q$9,$Q$6))+IF(Z5=$O$7,IF(AE5&lt;12,$Q$10,$Q$7))</f>
        <v>0</v>
      </c>
      <c r="AC5" s="7"/>
      <c r="AD5" s="5"/>
      <c r="AE5" s="10">
        <f>DATEDIF(AD5,$M$21,"y")</f>
        <v>126</v>
      </c>
      <c r="AF5" s="30"/>
      <c r="AG5" s="75"/>
    </row>
    <row r="6" spans="2:33" ht="20.149999999999999" customHeight="1" x14ac:dyDescent="0.35">
      <c r="B6" s="62">
        <v>2</v>
      </c>
      <c r="C6" s="8"/>
      <c r="D6" s="8"/>
      <c r="E6" s="7"/>
      <c r="F6" s="82"/>
      <c r="G6" s="82"/>
      <c r="H6" s="9"/>
      <c r="I6" s="7"/>
      <c r="J6" s="5"/>
      <c r="K6" s="10">
        <f t="shared" ref="K6:K14" si="0">DATEDIF(J6,$M$21,"y")</f>
        <v>126</v>
      </c>
      <c r="L6" s="30"/>
      <c r="M6" s="28"/>
      <c r="O6" t="s">
        <v>13</v>
      </c>
      <c r="P6" s="14" t="s">
        <v>14</v>
      </c>
      <c r="Q6" s="15">
        <v>3500</v>
      </c>
      <c r="V6" s="1">
        <v>2</v>
      </c>
      <c r="W6" s="8"/>
      <c r="X6" s="8"/>
      <c r="Y6" s="7"/>
      <c r="Z6" s="82"/>
      <c r="AA6" s="82"/>
      <c r="AB6" s="9">
        <f t="shared" ref="AB6:AB14" si="1">IF(Z6=$O$6,IF(AE6&lt;12,$Q$8,$Q$5))+IF(Z6=$O$5,IF(AE6&lt;12,$Q$9,$Q$6))+IF(Z6=$O$7,IF(AE6&lt;12,$Q$10,$Q$7))</f>
        <v>0</v>
      </c>
      <c r="AC6" s="7"/>
      <c r="AD6" s="5"/>
      <c r="AE6" s="10">
        <f t="shared" ref="AE6:AE14" si="2">DATEDIF(AD6,$M$21,"y")</f>
        <v>126</v>
      </c>
      <c r="AF6" s="30"/>
      <c r="AG6" s="75"/>
    </row>
    <row r="7" spans="2:33" ht="20.149999999999999" customHeight="1" x14ac:dyDescent="0.35">
      <c r="B7" s="62">
        <v>3</v>
      </c>
      <c r="C7" s="8"/>
      <c r="D7" s="8"/>
      <c r="E7" s="7"/>
      <c r="F7" s="82"/>
      <c r="G7" s="82"/>
      <c r="H7" s="9"/>
      <c r="I7" s="7"/>
      <c r="J7" s="5"/>
      <c r="K7" s="10">
        <f t="shared" si="0"/>
        <v>126</v>
      </c>
      <c r="L7" s="30"/>
      <c r="M7" s="28"/>
      <c r="O7" t="s">
        <v>15</v>
      </c>
      <c r="P7" s="14" t="s">
        <v>16</v>
      </c>
      <c r="Q7" s="15">
        <v>3650</v>
      </c>
      <c r="V7" s="1">
        <v>3</v>
      </c>
      <c r="W7" s="8"/>
      <c r="X7" s="8"/>
      <c r="Y7" s="7"/>
      <c r="Z7" s="82"/>
      <c r="AA7" s="82"/>
      <c r="AB7" s="9">
        <f t="shared" si="1"/>
        <v>0</v>
      </c>
      <c r="AC7" s="7"/>
      <c r="AD7" s="5"/>
      <c r="AE7" s="10">
        <f t="shared" si="2"/>
        <v>126</v>
      </c>
      <c r="AF7" s="30"/>
      <c r="AG7" s="75"/>
    </row>
    <row r="8" spans="2:33" ht="20.149999999999999" customHeight="1" x14ac:dyDescent="0.35">
      <c r="B8" s="62">
        <v>4</v>
      </c>
      <c r="C8" s="8"/>
      <c r="D8" s="8"/>
      <c r="E8" s="7"/>
      <c r="F8" s="82"/>
      <c r="G8" s="82"/>
      <c r="H8" s="9"/>
      <c r="I8" s="7"/>
      <c r="J8" s="5"/>
      <c r="K8" s="10">
        <f t="shared" si="0"/>
        <v>126</v>
      </c>
      <c r="L8" s="30"/>
      <c r="M8" s="28"/>
      <c r="P8" s="16" t="s">
        <v>17</v>
      </c>
      <c r="Q8" s="15">
        <v>1950</v>
      </c>
      <c r="V8" s="1">
        <v>4</v>
      </c>
      <c r="W8" s="8"/>
      <c r="X8" s="8"/>
      <c r="Y8" s="7"/>
      <c r="Z8" s="82"/>
      <c r="AA8" s="82"/>
      <c r="AB8" s="9">
        <f t="shared" si="1"/>
        <v>0</v>
      </c>
      <c r="AC8" s="7"/>
      <c r="AD8" s="5"/>
      <c r="AE8" s="10">
        <f t="shared" si="2"/>
        <v>126</v>
      </c>
      <c r="AF8" s="30"/>
      <c r="AG8" s="75"/>
    </row>
    <row r="9" spans="2:33" ht="20.149999999999999" customHeight="1" x14ac:dyDescent="0.35">
      <c r="B9" s="62">
        <v>5</v>
      </c>
      <c r="C9" s="7"/>
      <c r="D9" s="7"/>
      <c r="E9" s="7"/>
      <c r="F9" s="82"/>
      <c r="G9" s="82"/>
      <c r="H9" s="9"/>
      <c r="I9" s="7"/>
      <c r="J9" s="27"/>
      <c r="K9" s="10">
        <f t="shared" si="0"/>
        <v>126</v>
      </c>
      <c r="L9" s="30"/>
      <c r="M9" s="28"/>
      <c r="P9" s="14" t="s">
        <v>18</v>
      </c>
      <c r="Q9" s="15">
        <v>2850</v>
      </c>
      <c r="V9" s="1">
        <v>5</v>
      </c>
      <c r="W9" s="7"/>
      <c r="X9" s="7"/>
      <c r="Y9" s="7"/>
      <c r="Z9" s="82"/>
      <c r="AA9" s="82"/>
      <c r="AB9" s="9">
        <f t="shared" si="1"/>
        <v>0</v>
      </c>
      <c r="AC9" s="7"/>
      <c r="AD9" s="27"/>
      <c r="AE9" s="10">
        <f t="shared" si="2"/>
        <v>126</v>
      </c>
      <c r="AF9" s="30"/>
      <c r="AG9" s="75"/>
    </row>
    <row r="10" spans="2:33" ht="20.149999999999999" customHeight="1" x14ac:dyDescent="0.35">
      <c r="B10" s="62">
        <v>6</v>
      </c>
      <c r="C10" s="7"/>
      <c r="D10" s="7"/>
      <c r="E10" s="7"/>
      <c r="F10" s="82"/>
      <c r="G10" s="82"/>
      <c r="H10" s="9"/>
      <c r="I10" s="7"/>
      <c r="J10" s="5"/>
      <c r="K10" s="10">
        <f t="shared" si="0"/>
        <v>126</v>
      </c>
      <c r="L10" s="30"/>
      <c r="M10" s="29"/>
      <c r="P10" s="17" t="s">
        <v>19</v>
      </c>
      <c r="Q10" s="18">
        <v>3000</v>
      </c>
      <c r="V10" s="1">
        <v>6</v>
      </c>
      <c r="W10" s="7"/>
      <c r="X10" s="7"/>
      <c r="Y10" s="7"/>
      <c r="Z10" s="82"/>
      <c r="AA10" s="82"/>
      <c r="AB10" s="9">
        <f t="shared" si="1"/>
        <v>0</v>
      </c>
      <c r="AC10" s="7"/>
      <c r="AD10" s="5"/>
      <c r="AE10" s="10">
        <f t="shared" si="2"/>
        <v>126</v>
      </c>
      <c r="AF10" s="30"/>
      <c r="AG10" s="76"/>
    </row>
    <row r="11" spans="2:33" ht="20.149999999999999" customHeight="1" x14ac:dyDescent="0.35">
      <c r="B11" s="62">
        <v>7</v>
      </c>
      <c r="C11" s="7"/>
      <c r="D11" s="7"/>
      <c r="E11" s="7"/>
      <c r="F11" s="82"/>
      <c r="G11" s="82"/>
      <c r="H11" s="9"/>
      <c r="I11" s="7"/>
      <c r="J11" s="5"/>
      <c r="K11" s="10">
        <f t="shared" si="0"/>
        <v>126</v>
      </c>
      <c r="L11" s="30"/>
      <c r="M11" s="29"/>
      <c r="V11" s="1">
        <v>7</v>
      </c>
      <c r="W11" s="7"/>
      <c r="X11" s="7"/>
      <c r="Y11" s="7"/>
      <c r="Z11" s="82"/>
      <c r="AA11" s="82"/>
      <c r="AB11" s="9">
        <f t="shared" si="1"/>
        <v>0</v>
      </c>
      <c r="AC11" s="7"/>
      <c r="AD11" s="5"/>
      <c r="AE11" s="10">
        <f t="shared" si="2"/>
        <v>126</v>
      </c>
      <c r="AF11" s="30"/>
      <c r="AG11" s="76"/>
    </row>
    <row r="12" spans="2:33" ht="20.149999999999999" customHeight="1" x14ac:dyDescent="0.35">
      <c r="B12" s="62">
        <v>8</v>
      </c>
      <c r="C12" s="7"/>
      <c r="D12" s="7"/>
      <c r="E12" s="7"/>
      <c r="F12" s="82"/>
      <c r="G12" s="82"/>
      <c r="H12" s="9"/>
      <c r="I12" s="7"/>
      <c r="J12" s="5"/>
      <c r="K12" s="10">
        <f t="shared" si="0"/>
        <v>126</v>
      </c>
      <c r="L12" s="30"/>
      <c r="M12" s="29"/>
      <c r="V12" s="1">
        <v>8</v>
      </c>
      <c r="W12" s="7"/>
      <c r="X12" s="7"/>
      <c r="Y12" s="7"/>
      <c r="Z12" s="82"/>
      <c r="AA12" s="82"/>
      <c r="AB12" s="9">
        <f t="shared" si="1"/>
        <v>0</v>
      </c>
      <c r="AC12" s="7"/>
      <c r="AD12" s="5"/>
      <c r="AE12" s="10">
        <f t="shared" si="2"/>
        <v>126</v>
      </c>
      <c r="AF12" s="30"/>
      <c r="AG12" s="76"/>
    </row>
    <row r="13" spans="2:33" ht="20.149999999999999" customHeight="1" x14ac:dyDescent="0.35">
      <c r="B13" s="62">
        <v>9</v>
      </c>
      <c r="C13" s="7"/>
      <c r="D13" s="7"/>
      <c r="E13" s="7"/>
      <c r="F13" s="82"/>
      <c r="G13" s="82"/>
      <c r="H13" s="9"/>
      <c r="I13" s="7"/>
      <c r="J13" s="5"/>
      <c r="K13" s="10">
        <f t="shared" si="0"/>
        <v>126</v>
      </c>
      <c r="L13" s="30"/>
      <c r="M13" s="58"/>
      <c r="P13" s="68" t="s">
        <v>20</v>
      </c>
      <c r="V13" s="1">
        <v>9</v>
      </c>
      <c r="W13" s="7"/>
      <c r="X13" s="7"/>
      <c r="Y13" s="7"/>
      <c r="Z13" s="82"/>
      <c r="AA13" s="82"/>
      <c r="AB13" s="9">
        <f t="shared" si="1"/>
        <v>0</v>
      </c>
      <c r="AC13" s="7"/>
      <c r="AD13" s="5"/>
      <c r="AE13" s="10">
        <f t="shared" si="2"/>
        <v>126</v>
      </c>
      <c r="AF13" s="30"/>
      <c r="AG13" s="77"/>
    </row>
    <row r="14" spans="2:33" ht="20.149999999999999" customHeight="1" x14ac:dyDescent="0.35">
      <c r="B14" s="62">
        <v>10</v>
      </c>
      <c r="C14" s="7"/>
      <c r="D14" s="7"/>
      <c r="E14" s="7"/>
      <c r="F14" s="82"/>
      <c r="G14" s="82"/>
      <c r="H14" s="9"/>
      <c r="I14" s="7"/>
      <c r="J14" s="5"/>
      <c r="K14" s="10">
        <f t="shared" si="0"/>
        <v>126</v>
      </c>
      <c r="L14" s="30"/>
      <c r="M14" s="29"/>
      <c r="P14" s="68" t="s">
        <v>21</v>
      </c>
      <c r="V14" s="1">
        <v>10</v>
      </c>
      <c r="W14" s="7"/>
      <c r="X14" s="7"/>
      <c r="Y14" s="7"/>
      <c r="Z14" s="82"/>
      <c r="AA14" s="82"/>
      <c r="AB14" s="9">
        <f t="shared" si="1"/>
        <v>0</v>
      </c>
      <c r="AC14" s="7"/>
      <c r="AD14" s="5"/>
      <c r="AE14" s="10">
        <f t="shared" si="2"/>
        <v>126</v>
      </c>
      <c r="AF14" s="30"/>
      <c r="AG14" s="76"/>
    </row>
    <row r="15" spans="2:33" ht="15.75" customHeight="1" x14ac:dyDescent="0.35">
      <c r="B15" s="63"/>
      <c r="P15" s="68"/>
      <c r="V15" s="31"/>
      <c r="AG15" s="78"/>
    </row>
    <row r="16" spans="2:33" ht="15.75" customHeight="1" x14ac:dyDescent="0.35">
      <c r="B16" s="63"/>
      <c r="C16" s="32" t="s">
        <v>22</v>
      </c>
      <c r="D16" s="36" t="s">
        <v>23</v>
      </c>
      <c r="E16" s="37"/>
      <c r="F16" s="37"/>
      <c r="G16" s="38"/>
      <c r="P16" s="68"/>
      <c r="V16" s="31"/>
      <c r="W16" s="32" t="s">
        <v>22</v>
      </c>
      <c r="X16" s="36" t="s">
        <v>23</v>
      </c>
      <c r="Y16" s="37"/>
      <c r="Z16" s="37"/>
      <c r="AA16" s="38"/>
      <c r="AG16" s="78"/>
    </row>
    <row r="17" spans="2:33" ht="47.25" customHeight="1" x14ac:dyDescent="0.35">
      <c r="B17" s="63"/>
      <c r="C17" s="33" t="s">
        <v>24</v>
      </c>
      <c r="D17" s="90"/>
      <c r="E17" s="91"/>
      <c r="F17" s="91"/>
      <c r="G17" s="92"/>
      <c r="P17" s="68"/>
      <c r="V17" s="31"/>
      <c r="W17" s="33" t="s">
        <v>24</v>
      </c>
      <c r="X17" s="39">
        <f>SUM(AB5:AB14)</f>
        <v>0</v>
      </c>
      <c r="Y17" s="40"/>
      <c r="Z17" s="40"/>
      <c r="AA17" s="41"/>
      <c r="AG17" s="78"/>
    </row>
    <row r="18" spans="2:33" ht="28.5" customHeight="1" x14ac:dyDescent="0.35">
      <c r="B18" s="63"/>
      <c r="C18" s="34" t="s">
        <v>25</v>
      </c>
      <c r="D18" s="42">
        <v>46022</v>
      </c>
      <c r="E18" s="43"/>
      <c r="F18" s="43"/>
      <c r="G18" s="44"/>
      <c r="P18" s="68"/>
      <c r="V18" s="31"/>
      <c r="W18" s="34" t="s">
        <v>25</v>
      </c>
      <c r="X18" s="42">
        <v>44957</v>
      </c>
      <c r="Y18" s="43"/>
      <c r="Z18" s="43"/>
      <c r="AA18" s="44"/>
      <c r="AG18" s="78"/>
    </row>
    <row r="19" spans="2:33" ht="15.75" customHeight="1" x14ac:dyDescent="0.35">
      <c r="B19" s="63"/>
      <c r="C19" s="64"/>
      <c r="D19" s="64"/>
      <c r="E19" s="64"/>
      <c r="F19" s="64"/>
      <c r="G19" s="64"/>
      <c r="P19" s="68"/>
      <c r="V19" s="31"/>
      <c r="W19" s="64"/>
      <c r="X19" s="64"/>
      <c r="Y19" s="64"/>
      <c r="Z19" s="64"/>
      <c r="AA19" s="64"/>
      <c r="AG19" s="78"/>
    </row>
    <row r="20" spans="2:33" ht="45" customHeight="1" x14ac:dyDescent="0.35">
      <c r="B20" s="63"/>
      <c r="C20" s="32" t="s">
        <v>26</v>
      </c>
      <c r="D20" s="45"/>
      <c r="E20" s="46"/>
      <c r="F20" s="46"/>
      <c r="G20" s="47"/>
      <c r="P20" s="68"/>
      <c r="V20" s="31"/>
      <c r="W20" s="32" t="s">
        <v>26</v>
      </c>
      <c r="X20" s="45" t="s">
        <v>27</v>
      </c>
      <c r="Y20" s="46"/>
      <c r="Z20" s="46"/>
      <c r="AA20" s="47"/>
      <c r="AG20" s="78"/>
    </row>
    <row r="21" spans="2:33" ht="27" customHeight="1" x14ac:dyDescent="0.35">
      <c r="B21" s="63"/>
      <c r="C21" s="33" t="s">
        <v>28</v>
      </c>
      <c r="D21" s="45"/>
      <c r="E21" s="46"/>
      <c r="F21" s="46"/>
      <c r="G21" s="47"/>
      <c r="M21" s="59">
        <v>46038</v>
      </c>
      <c r="P21" s="68"/>
      <c r="V21" s="31"/>
      <c r="W21" s="33" t="s">
        <v>28</v>
      </c>
      <c r="X21" s="45" t="str">
        <f>"31" &amp; Y5</f>
        <v>31</v>
      </c>
      <c r="Y21" s="46"/>
      <c r="Z21" s="46"/>
      <c r="AA21" s="47"/>
      <c r="AG21" s="79"/>
    </row>
    <row r="22" spans="2:33" ht="27" customHeight="1" x14ac:dyDescent="0.35">
      <c r="B22" s="63"/>
      <c r="C22" s="35" t="s">
        <v>29</v>
      </c>
      <c r="D22" s="45" t="s">
        <v>30</v>
      </c>
      <c r="E22" s="46"/>
      <c r="F22" s="46"/>
      <c r="G22" s="47"/>
      <c r="P22" s="68"/>
      <c r="V22" s="31"/>
      <c r="W22" s="35" t="s">
        <v>29</v>
      </c>
      <c r="X22" s="45" t="s">
        <v>31</v>
      </c>
      <c r="Y22" s="46"/>
      <c r="Z22" s="46"/>
      <c r="AA22" s="47"/>
      <c r="AG22" s="78"/>
    </row>
    <row r="23" spans="2:33" ht="15.75" customHeight="1" x14ac:dyDescent="0.35">
      <c r="B23" s="63"/>
      <c r="P23" s="68"/>
      <c r="V23" s="31"/>
      <c r="AG23" s="78"/>
    </row>
    <row r="24" spans="2:33" ht="14.5" x14ac:dyDescent="0.35">
      <c r="B24" s="63"/>
      <c r="C24" s="48" t="s">
        <v>32</v>
      </c>
      <c r="D24" s="49"/>
      <c r="E24" s="50" t="s">
        <v>39</v>
      </c>
      <c r="F24" s="51"/>
      <c r="G24" s="52"/>
      <c r="V24" s="31"/>
      <c r="W24" s="48" t="s">
        <v>32</v>
      </c>
      <c r="X24" s="49"/>
      <c r="Y24" s="50" t="s">
        <v>33</v>
      </c>
      <c r="Z24" s="51"/>
      <c r="AA24" s="52"/>
      <c r="AG24" s="78"/>
    </row>
    <row r="25" spans="2:33" ht="15.75" customHeight="1" x14ac:dyDescent="0.35">
      <c r="B25" s="63"/>
      <c r="C25" s="53" t="s">
        <v>34</v>
      </c>
      <c r="D25" s="54"/>
      <c r="E25" s="55"/>
      <c r="F25" s="56"/>
      <c r="G25" s="57"/>
      <c r="V25" s="31"/>
      <c r="W25" s="53" t="s">
        <v>34</v>
      </c>
      <c r="X25" s="54"/>
      <c r="Y25" s="55"/>
      <c r="Z25" s="56"/>
      <c r="AA25" s="57"/>
      <c r="AG25" s="78"/>
    </row>
    <row r="26" spans="2:33" ht="14.5" x14ac:dyDescent="0.35">
      <c r="B26" s="63"/>
      <c r="V26" s="31"/>
      <c r="AG26" s="78"/>
    </row>
    <row r="27" spans="2:33" ht="144" customHeight="1" x14ac:dyDescent="0.35">
      <c r="B27" s="63"/>
      <c r="C27" s="60" t="s">
        <v>35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P27" s="19"/>
      <c r="Q27" s="20"/>
      <c r="V27" s="31"/>
      <c r="W27" s="60" t="s">
        <v>35</v>
      </c>
      <c r="X27" s="60"/>
      <c r="Y27" s="60"/>
      <c r="Z27" s="60"/>
      <c r="AA27" s="60"/>
      <c r="AB27" s="60"/>
      <c r="AC27" s="60"/>
      <c r="AD27" s="60"/>
      <c r="AE27" s="60"/>
      <c r="AF27" s="60"/>
      <c r="AG27" s="80"/>
    </row>
    <row r="28" spans="2:33" ht="14.5" x14ac:dyDescent="0.35">
      <c r="B28" s="63"/>
      <c r="C28" s="64" t="s">
        <v>36</v>
      </c>
      <c r="P28" s="19"/>
      <c r="Q28" s="20"/>
      <c r="V28" s="31"/>
      <c r="W28" s="64" t="s">
        <v>36</v>
      </c>
      <c r="AG28" s="78"/>
    </row>
    <row r="29" spans="2:33" ht="14.5" x14ac:dyDescent="0.35">
      <c r="B29" s="63"/>
      <c r="C29" s="64"/>
      <c r="P29" s="19"/>
      <c r="Q29" s="20"/>
      <c r="V29" s="31"/>
      <c r="W29" s="64"/>
      <c r="AG29" s="78"/>
    </row>
    <row r="30" spans="2:33" ht="14.5" x14ac:dyDescent="0.35">
      <c r="B30" s="63"/>
      <c r="C30" s="65" t="s">
        <v>37</v>
      </c>
      <c r="D30" s="65"/>
      <c r="E30" s="65"/>
      <c r="F30" s="65"/>
      <c r="G30" s="65"/>
      <c r="H30" s="65"/>
      <c r="I30" s="65"/>
      <c r="P30" s="19"/>
      <c r="Q30" s="20"/>
      <c r="V30" s="31"/>
      <c r="W30" s="65" t="s">
        <v>37</v>
      </c>
      <c r="X30" s="65"/>
      <c r="Y30" s="65"/>
      <c r="Z30" s="65"/>
      <c r="AA30" s="65"/>
      <c r="AB30" s="65"/>
      <c r="AC30" s="65"/>
      <c r="AG30" s="78"/>
    </row>
    <row r="31" spans="2:33" ht="14.5" x14ac:dyDescent="0.35">
      <c r="B31" s="63"/>
      <c r="C31" s="64"/>
      <c r="P31" s="19"/>
      <c r="Q31" s="20"/>
      <c r="V31" s="31"/>
      <c r="W31" s="64"/>
      <c r="AG31" s="78"/>
    </row>
    <row r="32" spans="2:33" ht="14.5" x14ac:dyDescent="0.35">
      <c r="B32" s="63"/>
      <c r="C32" t="s">
        <v>38</v>
      </c>
      <c r="P32" s="19"/>
      <c r="Q32" s="20"/>
      <c r="V32" s="31"/>
      <c r="W32" t="s">
        <v>38</v>
      </c>
      <c r="AG32" s="78"/>
    </row>
    <row r="33" spans="2:33" ht="15.75" customHeight="1" x14ac:dyDescent="0.35"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9"/>
      <c r="Q33" s="70"/>
      <c r="R33" s="67"/>
      <c r="S33" s="67"/>
      <c r="T33" s="67"/>
      <c r="U33" s="67"/>
      <c r="V33" s="71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81"/>
    </row>
    <row r="34" spans="2:33" ht="14.5" x14ac:dyDescent="0.35">
      <c r="P34" s="19"/>
      <c r="Q34" s="20"/>
    </row>
    <row r="35" spans="2:33" ht="14.5" x14ac:dyDescent="0.35">
      <c r="P35" s="19"/>
      <c r="Q35" s="20"/>
    </row>
    <row r="36" spans="2:33" ht="14.5" x14ac:dyDescent="0.35">
      <c r="P36" s="19"/>
      <c r="Q36" s="20"/>
    </row>
    <row r="37" spans="2:33" ht="14.5" x14ac:dyDescent="0.35">
      <c r="P37" s="19"/>
      <c r="Q37" s="20"/>
    </row>
    <row r="38" spans="2:33" ht="0" hidden="1" customHeight="1" x14ac:dyDescent="0.35">
      <c r="P38" s="19"/>
      <c r="Q38" s="20"/>
    </row>
    <row r="39" spans="2:33" ht="0" hidden="1" customHeight="1" x14ac:dyDescent="0.35">
      <c r="P39" s="19"/>
      <c r="Q39" s="20"/>
    </row>
    <row r="40" spans="2:33" ht="0" hidden="1" customHeight="1" x14ac:dyDescent="0.35">
      <c r="P40" s="19"/>
      <c r="Q40" s="20"/>
    </row>
    <row r="41" spans="2:33" ht="0" hidden="1" customHeight="1" x14ac:dyDescent="0.35">
      <c r="P41" s="19"/>
      <c r="Q41" s="20"/>
    </row>
    <row r="42" spans="2:33" ht="0" hidden="1" customHeight="1" x14ac:dyDescent="0.35">
      <c r="P42" s="19"/>
      <c r="Q42" s="20"/>
    </row>
    <row r="43" spans="2:33" ht="0" hidden="1" customHeight="1" x14ac:dyDescent="0.35">
      <c r="P43" s="19"/>
      <c r="Q43" s="20"/>
    </row>
    <row r="44" spans="2:33" ht="0" hidden="1" customHeight="1" x14ac:dyDescent="0.35">
      <c r="P44" s="19"/>
      <c r="Q44" s="20"/>
    </row>
    <row r="45" spans="2:33" ht="0" hidden="1" customHeight="1" x14ac:dyDescent="0.35">
      <c r="P45" s="19"/>
      <c r="Q45" s="20"/>
    </row>
    <row r="46" spans="2:33" ht="0" hidden="1" customHeight="1" x14ac:dyDescent="0.35">
      <c r="P46" s="19"/>
      <c r="Q46" s="20"/>
    </row>
    <row r="47" spans="2:33" ht="0" hidden="1" customHeight="1" x14ac:dyDescent="0.35">
      <c r="P47" s="19"/>
      <c r="Q47" s="20"/>
    </row>
    <row r="48" spans="2:33" ht="0" hidden="1" customHeight="1" x14ac:dyDescent="0.35">
      <c r="P48" s="19"/>
      <c r="Q48" s="20"/>
    </row>
    <row r="49" spans="16:17" ht="0" hidden="1" customHeight="1" x14ac:dyDescent="0.35">
      <c r="P49" s="19"/>
      <c r="Q49" s="20"/>
    </row>
    <row r="50" spans="16:17" ht="0" hidden="1" customHeight="1" x14ac:dyDescent="0.35">
      <c r="P50" s="19"/>
      <c r="Q50" s="20"/>
    </row>
    <row r="51" spans="16:17" ht="0" hidden="1" customHeight="1" x14ac:dyDescent="0.35">
      <c r="P51" s="19"/>
      <c r="Q51" s="20"/>
    </row>
    <row r="52" spans="16:17" ht="0" hidden="1" customHeight="1" x14ac:dyDescent="0.35">
      <c r="P52" s="19"/>
      <c r="Q52" s="20"/>
    </row>
    <row r="53" spans="16:17" ht="0" hidden="1" customHeight="1" x14ac:dyDescent="0.35">
      <c r="P53" s="19"/>
      <c r="Q53" s="20"/>
    </row>
    <row r="54" spans="16:17" ht="0" hidden="1" customHeight="1" x14ac:dyDescent="0.35">
      <c r="P54" s="19"/>
      <c r="Q54" s="20"/>
    </row>
    <row r="55" spans="16:17" ht="0" hidden="1" customHeight="1" x14ac:dyDescent="0.35">
      <c r="P55" s="19"/>
      <c r="Q55" s="20"/>
    </row>
    <row r="56" spans="16:17" ht="0" hidden="1" customHeight="1" x14ac:dyDescent="0.35">
      <c r="P56" s="19"/>
      <c r="Q56" s="20"/>
    </row>
    <row r="57" spans="16:17" ht="0" hidden="1" customHeight="1" x14ac:dyDescent="0.35">
      <c r="P57" s="19"/>
      <c r="Q57" s="20"/>
    </row>
    <row r="58" spans="16:17" ht="0" hidden="1" customHeight="1" x14ac:dyDescent="0.35">
      <c r="P58" s="19"/>
      <c r="Q58" s="20"/>
    </row>
    <row r="59" spans="16:17" ht="0" hidden="1" customHeight="1" x14ac:dyDescent="0.35">
      <c r="P59" s="19"/>
      <c r="Q59" s="20"/>
    </row>
    <row r="60" spans="16:17" ht="0" hidden="1" customHeight="1" x14ac:dyDescent="0.35">
      <c r="P60" s="19"/>
      <c r="Q60" s="20"/>
    </row>
    <row r="61" spans="16:17" ht="0" hidden="1" customHeight="1" x14ac:dyDescent="0.35">
      <c r="P61" s="19"/>
      <c r="Q61" s="20"/>
    </row>
    <row r="62" spans="16:17" ht="0" hidden="1" customHeight="1" x14ac:dyDescent="0.35">
      <c r="P62" s="19"/>
      <c r="Q62" s="20"/>
    </row>
    <row r="63" spans="16:17" ht="0" hidden="1" customHeight="1" x14ac:dyDescent="0.35">
      <c r="P63" s="19"/>
      <c r="Q63" s="20"/>
    </row>
    <row r="64" spans="16:17" ht="0" hidden="1" customHeight="1" x14ac:dyDescent="0.35">
      <c r="P64" s="21"/>
      <c r="Q64" s="22"/>
    </row>
    <row r="65" spans="16:17" ht="0" hidden="1" customHeight="1" x14ac:dyDescent="0.35">
      <c r="P65" s="21"/>
      <c r="Q65" s="22"/>
    </row>
    <row r="66" spans="16:17" ht="0" hidden="1" customHeight="1" x14ac:dyDescent="0.35">
      <c r="P66" s="21"/>
      <c r="Q66" s="22"/>
    </row>
    <row r="67" spans="16:17" ht="0" hidden="1" customHeight="1" x14ac:dyDescent="0.35">
      <c r="P67" s="21"/>
      <c r="Q67" s="22"/>
    </row>
    <row r="68" spans="16:17" ht="0" hidden="1" customHeight="1" x14ac:dyDescent="0.35">
      <c r="P68" s="21"/>
      <c r="Q68" s="22"/>
    </row>
    <row r="69" spans="16:17" ht="0" hidden="1" customHeight="1" x14ac:dyDescent="0.35">
      <c r="P69" s="21"/>
      <c r="Q69" s="22"/>
    </row>
    <row r="70" spans="16:17" ht="0" hidden="1" customHeight="1" x14ac:dyDescent="0.35">
      <c r="P70" s="21"/>
      <c r="Q70" s="22"/>
    </row>
    <row r="71" spans="16:17" ht="0" hidden="1" customHeight="1" x14ac:dyDescent="0.35">
      <c r="P71" s="21"/>
      <c r="Q71" s="22"/>
    </row>
    <row r="72" spans="16:17" ht="0" hidden="1" customHeight="1" x14ac:dyDescent="0.35">
      <c r="P72" s="21"/>
      <c r="Q72" s="22"/>
    </row>
    <row r="73" spans="16:17" ht="0" hidden="1" customHeight="1" x14ac:dyDescent="0.35">
      <c r="P73" s="21"/>
      <c r="Q73" s="22"/>
    </row>
    <row r="74" spans="16:17" ht="0" hidden="1" customHeight="1" x14ac:dyDescent="0.35">
      <c r="P74" s="21"/>
      <c r="Q74" s="22"/>
    </row>
    <row r="75" spans="16:17" ht="0" hidden="1" customHeight="1" x14ac:dyDescent="0.35">
      <c r="P75" s="21"/>
      <c r="Q75" s="22"/>
    </row>
    <row r="76" spans="16:17" ht="0" hidden="1" customHeight="1" x14ac:dyDescent="0.35">
      <c r="P76" s="21"/>
      <c r="Q76" s="22"/>
    </row>
    <row r="77" spans="16:17" ht="0" hidden="1" customHeight="1" x14ac:dyDescent="0.35">
      <c r="P77" s="21"/>
      <c r="Q77" s="22"/>
    </row>
    <row r="78" spans="16:17" ht="0" hidden="1" customHeight="1" x14ac:dyDescent="0.35">
      <c r="P78" s="21"/>
      <c r="Q78" s="22"/>
    </row>
    <row r="79" spans="16:17" ht="0" hidden="1" customHeight="1" x14ac:dyDescent="0.35">
      <c r="P79" s="21"/>
      <c r="Q79" s="22"/>
    </row>
    <row r="80" spans="16:17" ht="0" hidden="1" customHeight="1" x14ac:dyDescent="0.35">
      <c r="P80" s="23"/>
      <c r="Q80" s="24"/>
    </row>
    <row r="81" spans="16:17" ht="0" hidden="1" customHeight="1" x14ac:dyDescent="0.35">
      <c r="P81" s="25"/>
      <c r="Q81" s="26"/>
    </row>
    <row r="82" spans="16:17" ht="0" hidden="1" customHeight="1" x14ac:dyDescent="0.35">
      <c r="P82" s="25"/>
      <c r="Q82" s="26"/>
    </row>
    <row r="83" spans="16:17" ht="0" hidden="1" customHeight="1" x14ac:dyDescent="0.35">
      <c r="P83" s="25"/>
      <c r="Q83" s="26"/>
    </row>
    <row r="84" spans="16:17" ht="0" hidden="1" customHeight="1" x14ac:dyDescent="0.35">
      <c r="P84" s="21"/>
      <c r="Q84" s="22"/>
    </row>
    <row r="85" spans="16:17" ht="0" hidden="1" customHeight="1" x14ac:dyDescent="0.35">
      <c r="P85" s="19"/>
      <c r="Q85" s="20"/>
    </row>
    <row r="86" spans="16:17" ht="0" hidden="1" customHeight="1" x14ac:dyDescent="0.35">
      <c r="P86" s="19"/>
      <c r="Q86" s="20"/>
    </row>
    <row r="87" spans="16:17" ht="0" hidden="1" customHeight="1" x14ac:dyDescent="0.35">
      <c r="P87" s="19"/>
      <c r="Q87" s="20"/>
    </row>
    <row r="88" spans="16:17" ht="0" hidden="1" customHeight="1" x14ac:dyDescent="0.35">
      <c r="P88" s="19"/>
      <c r="Q88" s="20"/>
    </row>
    <row r="89" spans="16:17" ht="0" hidden="1" customHeight="1" x14ac:dyDescent="0.35">
      <c r="P89" s="19"/>
      <c r="Q89" s="20"/>
    </row>
    <row r="90" spans="16:17" ht="0" hidden="1" customHeight="1" x14ac:dyDescent="0.35">
      <c r="P90" s="19"/>
      <c r="Q90" s="20"/>
    </row>
    <row r="91" spans="16:17" ht="0" hidden="1" customHeight="1" x14ac:dyDescent="0.35">
      <c r="P91" s="19"/>
      <c r="Q91" s="20"/>
    </row>
    <row r="92" spans="16:17" ht="0" hidden="1" customHeight="1" x14ac:dyDescent="0.35">
      <c r="P92" s="19"/>
      <c r="Q92" s="20"/>
    </row>
    <row r="93" spans="16:17" ht="0" hidden="1" customHeight="1" x14ac:dyDescent="0.35">
      <c r="P93" s="19"/>
      <c r="Q93" s="20"/>
    </row>
    <row r="94" spans="16:17" ht="0" hidden="1" customHeight="1" x14ac:dyDescent="0.35">
      <c r="P94" s="19"/>
      <c r="Q94" s="20"/>
    </row>
    <row r="95" spans="16:17" ht="0" hidden="1" customHeight="1" x14ac:dyDescent="0.35">
      <c r="P95" s="23"/>
      <c r="Q95" s="24"/>
    </row>
  </sheetData>
  <mergeCells count="24">
    <mergeCell ref="D17:G17"/>
    <mergeCell ref="F10:G10"/>
    <mergeCell ref="F11:G11"/>
    <mergeCell ref="F12:G12"/>
    <mergeCell ref="F13:G13"/>
    <mergeCell ref="F14:G14"/>
    <mergeCell ref="Z4:AA4"/>
    <mergeCell ref="B2:AG3"/>
    <mergeCell ref="F7:G7"/>
    <mergeCell ref="F8:G8"/>
    <mergeCell ref="F9:G9"/>
    <mergeCell ref="F4:G4"/>
    <mergeCell ref="F5:G5"/>
    <mergeCell ref="F6:G6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</mergeCells>
  <conditionalFormatting sqref="C6:D8">
    <cfRule type="expression" dxfId="3" priority="3">
      <formula>$P6="ANO"</formula>
    </cfRule>
  </conditionalFormatting>
  <conditionalFormatting sqref="H5:H14">
    <cfRule type="expression" dxfId="2" priority="5">
      <formula>$N5="ANO"</formula>
    </cfRule>
  </conditionalFormatting>
  <conditionalFormatting sqref="W6:X8">
    <cfRule type="expression" dxfId="1" priority="1">
      <formula>$P6="ANO"</formula>
    </cfRule>
  </conditionalFormatting>
  <conditionalFormatting sqref="AB5:AB14">
    <cfRule type="expression" dxfId="0" priority="2">
      <formula>$N5="ANO"</formula>
    </cfRule>
  </conditionalFormatting>
  <dataValidations count="2">
    <dataValidation type="list" allowBlank="1" showInputMessage="1" showErrorMessage="1" sqref="F5:G14 Z5:AA14" xr:uid="{00000000-0002-0000-0000-000000000000}">
      <formula1>$O$5:$O$7</formula1>
    </dataValidation>
    <dataValidation type="list" allowBlank="1" showInputMessage="1" showErrorMessage="1" sqref="D16:E16 X16:Y16" xr:uid="{00000000-0002-0000-0000-000001000000}">
      <formula1>#REF!</formula1>
    </dataValidation>
  </dataValidations>
  <pageMargins left="0.25" right="0.25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657FDDC5C204594671CAEFDC956E5" ma:contentTypeVersion="11" ma:contentTypeDescription="Create a new document." ma:contentTypeScope="" ma:versionID="9ef3951af5ddfafa53464fd07d32ffec">
  <xsd:schema xmlns:xsd="http://www.w3.org/2001/XMLSchema" xmlns:xs="http://www.w3.org/2001/XMLSchema" xmlns:p="http://schemas.microsoft.com/office/2006/metadata/properties" xmlns:ns3="87f7027a-cf4e-4b40-8db9-f12b8c3529ad" xmlns:ns4="a6216e03-8dfa-4dc4-8a5a-672c4e00cef2" targetNamespace="http://schemas.microsoft.com/office/2006/metadata/properties" ma:root="true" ma:fieldsID="b6bb057b5f9c158875fa30c9391c0a61" ns3:_="" ns4:_="">
    <xsd:import namespace="87f7027a-cf4e-4b40-8db9-f12b8c3529ad"/>
    <xsd:import namespace="a6216e03-8dfa-4dc4-8a5a-672c4e00ce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7027a-cf4e-4b40-8db9-f12b8c3529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6e03-8dfa-4dc4-8a5a-672c4e00c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3FAC8-8FA0-4663-BE82-EBE7D6F5D1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38BE5-8062-48F4-9F76-8D98273F19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F0379A-22AF-463B-8836-680EA5CBB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f7027a-cf4e-4b40-8db9-f12b8c3529ad"/>
    <ds:schemaRef ds:uri="a6216e03-8dfa-4dc4-8a5a-672c4e00ce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J. Novotny</dc:creator>
  <cp:keywords/>
  <dc:description/>
  <cp:lastModifiedBy>Emil Kalina</cp:lastModifiedBy>
  <cp:revision/>
  <dcterms:created xsi:type="dcterms:W3CDTF">2015-09-22T05:36:58Z</dcterms:created>
  <dcterms:modified xsi:type="dcterms:W3CDTF">2025-12-01T13:16:11Z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0x010100F26657FDDC5C204594671CAEFDC956E5</vt:lpwstr>
  </property>
</Properties>
</file>